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<sst xmlns="http://schemas.openxmlformats.org/spreadsheetml/2006/main" count="52" uniqueCount="38">
  <si>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</si>
  <si>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</si>
  <si>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</si>
  <si>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</si>
  <si>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</si>
  <si>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</si>
  <si>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</si>
  <si>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</si>
  <si>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</si>
  <si>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</si>
  <si>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</si>
  <si>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</si>
  <si>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</si>
  <si>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</si>
  <si>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</si>
  <si>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</si>
  <si>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</si>
  <si>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</si>
  <si>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</si>
  <si>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</si>
  <si>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</si>
  <si>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</si>
  <si>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</si>
  <si>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</si>
  <si>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</si>
  <si>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</si>
  <si>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</si>
  <si>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</si>
  <si>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</si>
  <si>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</si>
  <si>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</si>
  <si>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</si>
  <si>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</si>
  <si>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</si>
  <si>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                    Фрунзе,дом № 21</t>
  </si>
  <si>
    <t>Сумма ,начисленная за содержание и текущий ремонт,руб./год                                                     687 679,52 руб.</t>
  </si>
  <si>
    <t>Размер платы за содержание и ремонт жилого помещения                                                              17,91 руб./м2</t>
  </si>
  <si>
    <t>Общеполезная площадь жилых помещений дома                                                                                3199,7 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</si>
</sst>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3" zoomScaleNormal="100" workbookViewId="0">
      <selection activeCell="C23" sqref="C23:E23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37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3199.7</v>
      </c>
      <c r="E8" s="15">
        <v>0.5</v>
      </c>
      <c r="F8" s="5">
        <f t="shared" ref="F8:F13" si="0">D8*E8*12</f>
        <v>19198.199999999997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3199.7</v>
      </c>
      <c r="E9" s="15">
        <v>0.9</v>
      </c>
      <c r="F9" s="5">
        <f t="shared" si="0"/>
        <v>34556.76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3199.7</v>
      </c>
      <c r="E10" s="15">
        <v>0.73</v>
      </c>
      <c r="F10" s="5">
        <f t="shared" si="0"/>
        <v>28029.371999999999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3199.7</v>
      </c>
      <c r="E11" s="15">
        <v>3.83</v>
      </c>
      <c r="F11" s="5">
        <f t="shared" si="0"/>
        <v>147058.212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3199.7</v>
      </c>
      <c r="E12" s="15">
        <v>1.1499999999999999</v>
      </c>
      <c r="F12" s="5">
        <f t="shared" si="0"/>
        <v>44155.859999999993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3199.7</v>
      </c>
      <c r="E13" s="15">
        <v>0.08</v>
      </c>
      <c r="F13" s="5">
        <f t="shared" si="0"/>
        <v>3071.712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3199.7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3199.7</v>
      </c>
      <c r="E15" s="15">
        <v>0.55000000000000004</v>
      </c>
      <c r="F15" s="5">
        <f t="shared" ref="F15:F21" si="2">D15*E15*12</f>
        <v>21118.02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3199.7</v>
      </c>
      <c r="E16" s="15">
        <v>0.12</v>
      </c>
      <c r="F16" s="5">
        <f t="shared" si="2"/>
        <v>4607.5679999999993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3199.7</v>
      </c>
      <c r="E17" s="15">
        <v>1.79</v>
      </c>
      <c r="F17" s="5">
        <f t="shared" si="2"/>
        <v>68729.555999999997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3199.7</v>
      </c>
      <c r="E18" s="15">
        <v>2.69</v>
      </c>
      <c r="F18" s="5">
        <f t="shared" si="2"/>
        <v>103286.31599999999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3199.7</v>
      </c>
      <c r="E19" s="9">
        <v>1.38</v>
      </c>
      <c r="F19" s="9">
        <f t="shared" si="2"/>
        <v>52987.031999999992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3199.7</v>
      </c>
      <c r="E20" s="9">
        <v>2.4</v>
      </c>
      <c r="F20" s="9">
        <f t="shared" si="2"/>
        <v>92151.359999999986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3199.7</v>
      </c>
      <c r="E21" s="9">
        <v>1.79</v>
      </c>
      <c r="F21" s="9">
        <f t="shared" si="2"/>
        <v>68729.555999999997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2"/>
      <c r="D23" s="22"/>
      <c r="E23" s="22"/>
      <c r="F23" s="14">
        <f>SUM(F8:F22)</f>
        <v>687679.52399999998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19" t="s">
        <v>31</v>
      </c>
      <c r="F26" s="19"/>
    </row>
    <row r="27" spans="1:9" ht="15.75" x14ac:dyDescent="0.25">
      <c r="B27" s="17" t="s">
        <v>29</v>
      </c>
      <c r="E27" s="19" t="s">
        <v>32</v>
      </c>
      <c r="F27" s="19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2023-02-02T10:49:09Z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